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3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<sst xmlns="http://schemas.openxmlformats.org/spreadsheetml/2006/main" count="104" uniqueCount="54">
  <si>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Tipologia dell'unità immobiliare</t>
  </si>
  <si>
    <t>Tipologia degli ambienti</t>
  </si>
  <si>
    <t>Calcolo della superficie catastale</t>
  </si>
  <si>
    <t>Coefficiente Moltiplicatore</t>
  </si>
  <si>
    <t>A</t>
  </si>
  <si>
    <t>B</t>
  </si>
  <si>
    <t>C</t>
  </si>
  <si>
    <t>Superficie equivalente</t>
  </si>
  <si>
    <t>Superficie lorda
in mq</t>
  </si>
  <si>
    <t>(a)</t>
  </si>
  <si>
    <t>(b)</t>
  </si>
  <si>
    <t>(c) = (a) x (b)</t>
  </si>
  <si>
    <t>Somma delle superfici catastali</t>
  </si>
  <si>
    <t>Risultato 1</t>
  </si>
  <si>
    <t>Risultato 2</t>
  </si>
  <si>
    <t>150% delle sup. principali</t>
  </si>
  <si>
    <t>Descrizione
degli ambienti</t>
  </si>
  <si>
    <r>
      <t>Sup. principali
(</t>
    </r>
    <r>
      <rPr>
        <sz val="8"/>
        <rFont val="Arial"/>
        <family val="2"/>
      </rPr>
      <t>Camere, cucina, ingresso, corridoi, bagni, wc, ripostigli, scale interne)</t>
    </r>
  </si>
  <si>
    <t>Superficie catastale
in mq</t>
  </si>
  <si>
    <t>Sup. principali</t>
  </si>
  <si>
    <t>A2</t>
  </si>
  <si>
    <t>A1</t>
  </si>
  <si>
    <r>
      <t>Sup. accessorie a diretto utilizzo</t>
    </r>
    <r>
      <rPr>
        <sz val="8"/>
        <rFont val="Arial"/>
        <family val="2"/>
      </rPr>
      <t xml:space="preserve">
(es. bagni, wc, spogliatoi, retronegozi)</t>
    </r>
  </si>
  <si>
    <r>
      <t>Sup. accessori diretti</t>
    </r>
    <r>
      <rPr>
        <sz val="8"/>
        <rFont val="Arial"/>
        <family val="2"/>
      </rPr>
      <t xml:space="preserve">
(wc, ripostigli)</t>
    </r>
  </si>
  <si>
    <r>
      <t xml:space="preserve">Sup. principali
</t>
    </r>
    <r>
      <rPr>
        <sz val="8"/>
        <rFont val="Arial"/>
        <family val="2"/>
      </rPr>
      <t>e locali accessori a diretto servizio</t>
    </r>
  </si>
  <si>
    <r>
      <t xml:space="preserve">Sup. accessorie
</t>
    </r>
    <r>
      <rPr>
        <sz val="8"/>
        <rFont val="Arial"/>
        <family val="2"/>
      </rPr>
      <t xml:space="preserve">ad indiretto servizio dei locali principali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</si>
  <si>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t xml:space="preserve">Superficie catastale finale (arrotondata)    </t>
  </si>
  <si>
    <r>
      <t xml:space="preserve">Sup. accessorie
</t>
    </r>
    <r>
      <rPr>
        <sz val="8"/>
        <rFont val="Arial"/>
        <family val="2"/>
      </rPr>
      <t xml:space="preserve">ad indiretto servizio dei locali principali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</si>
  <si>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t xml:space="preserve">Superficie catastale finale (arrotondata) = la minore fra i due risultati   </t>
  </si>
  <si>
    <t>Abitazioni</t>
  </si>
  <si>
    <t>Garage e posti auto coperti o scoperti</t>
  </si>
  <si>
    <t>Negozi</t>
  </si>
  <si>
    <t>Garage, posti auto coperti o scoperti</t>
  </si>
  <si>
    <t>Uffici, Studi e laboratori artigianali, Magazzini, Locali di deposito, Locali per esercizi sportivi</t>
  </si>
  <si>
    <t>150% della somma delle sup. principali e degli accessori diretti</t>
  </si>
  <si>
    <r>
      <t xml:space="preserve">Sup. accessorie a utilizzo indiretto </t>
    </r>
    <r>
      <rPr>
        <sz val="8"/>
        <rFont val="Arial"/>
        <family val="2"/>
      </rPr>
      <t xml:space="preserve">
(es. sottonegozi, soffitte, locali magazzino)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</si>
  <si>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r>
      <t xml:space="preserve">Sup. accessorie a utilizzo indiretto </t>
    </r>
    <r>
      <rPr>
        <sz val="8"/>
        <rFont val="Arial"/>
        <family val="2"/>
      </rPr>
      <t xml:space="preserve">
(es. sottonegozi, soffitte, locali magazzino)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</si>
  <si>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r>
      <t>Sup. accessorie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accessibili da sup. principali</t>
    </r>
    <r>
      <rPr>
        <sz val="8"/>
        <rFont val="Arial"/>
        <family val="2"/>
      </rPr>
      <t xml:space="preserve">
(es. cantine o soffitte comunicanti con sup. principale anche tramite scale interne)</t>
    </r>
  </si>
  <si>
    <r>
      <t>Sup. accessorie NON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accessibili da sup. principali</t>
    </r>
    <r>
      <rPr>
        <sz val="8"/>
        <rFont val="Arial"/>
        <family val="2"/>
      </rPr>
      <t xml:space="preserve">
(es. cantine o soffitte accessibili tramite scale esterne o tramite accesso esterno)</t>
    </r>
  </si>
  <si>
    <t>D, E</t>
  </si>
  <si>
    <t>Balconi o terrazzi</t>
  </si>
  <si>
    <t>F</t>
  </si>
  <si>
    <r>
      <t>Pertinenze esterne</t>
    </r>
    <r>
      <rPr>
        <sz val="8"/>
        <rFont val="Arial"/>
        <family val="2"/>
      </rPr>
      <t xml:space="preserve">
(es. giardini, corti esclusive)</t>
    </r>
  </si>
  <si>
    <t>F1</t>
  </si>
  <si>
    <t>F2</t>
  </si>
  <si>
    <r>
      <t>Pertinenze esterne</t>
    </r>
    <r>
      <rPr>
        <sz val="8"/>
        <rFont val="Arial"/>
        <family val="2"/>
      </rPr>
      <t xml:space="preserve">
(es. giardini, corti esclusive)
fino alla sup. di A1+A2</t>
    </r>
  </si>
  <si>
    <r>
      <t>Pertinenze esterne</t>
    </r>
    <r>
      <rPr>
        <sz val="8"/>
        <rFont val="Arial"/>
        <family val="2"/>
      </rPr>
      <t xml:space="preserve">
(es. giardini, corti esclusive)
per la sup. eccedente la somma di A1 e A2</t>
    </r>
  </si>
  <si>
    <r>
      <t xml:space="preserve">Sup. accessorie a utilizzo indiretto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direttam. comunic.</t>
    </r>
    <r>
      <rPr>
        <sz val="8"/>
        <rFont val="Arial"/>
        <family val="2"/>
      </rPr>
      <t xml:space="preserve"> con sup. principali</t>
    </r>
  </si>
  <si>
    <r>
      <t xml:space="preserve">Sup. accessorie a utilizzo indiretto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NON dirett. comunic. </t>
    </r>
    <r>
      <rPr>
        <sz val="8"/>
        <rFont val="Arial"/>
        <family val="2"/>
      </rPr>
      <t>con sup. principali</t>
    </r>
  </si>
  <si>
    <r>
      <t xml:space="preserve">   Dai "criteri generali" del DPR 138/98  </t>
    </r>
    <r>
      <rPr>
        <sz val="8"/>
        <rFont val="Arial"/>
        <family val="0"/>
      </rPr>
      <t>(valido per tutte le casistiche riportate nei presenti prospetti)</t>
    </r>
  </si>
  <si>
    <t>Uffici, Magazzini, Laboratori artigianali, Locali di deposito, Locali per esercizi sportivi *</t>
  </si>
  <si>
    <t>Negozi *</t>
  </si>
  <si>
    <t>1 - Nella determinazione della superficie catastale delle unità immobiliari a destinazione ordinaria, i muri interni e quelli perimetrali esterni vengono computati per intero fino ad uno spessore massimo di 50 cm, mentre i muri in comunione
     vengono computati nella misura del 50% fino ad uno spessore massimo di 25 cm.
2 - La superficie dei locali principali e degli accessori, ovvero loro porzioni, aventi altezza utile inferiore a 1,50 metri, non entra nel computo della superficie catastale.
3 - La superficie degli elementi di collegamento verticale, quali scale, rampe, ascensori e simili, interni alle unità immobiliari sono computati in misura pari alla loro proiezione orizzontale, indipendentemente dal numero di piani collegati.
4 - La superficie catastale viene arrotondata al metro quadrato.</t>
  </si>
  <si>
    <t xml:space="preserve"> * La superficie catastale è al lordo delle aree di cui al comma 3 dell'art. 62 del D. Leg.vo 15.1.93, n.507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</si>
</sst>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30.7109375" style="0" customWidth="1"/>
    <col min="4" max="4" width="8.8515625" style="0" customWidth="1"/>
    <col min="5" max="5" width="10.28125" style="0" customWidth="1"/>
    <col min="6" max="6" width="10.421875" style="0" customWidth="1"/>
    <col min="7" max="7" width="4.28125" style="0" customWidth="1"/>
    <col min="8" max="8" width="12.140625" style="0" customWidth="1"/>
    <col min="9" max="9" width="7.28125" style="0" customWidth="1"/>
    <col min="10" max="10" width="30.7109375" style="0" customWidth="1"/>
    <col min="11" max="11" width="9.8515625" style="0" customWidth="1"/>
    <col min="12" max="12" width="10.28125" style="0" customWidth="1"/>
    <col min="13" max="13" width="10.421875" style="0" customWidth="1"/>
  </cols>
  <sheetData>
    <row r="1" spans="1:13" ht="19.5" customHeight="1">
      <c r="A1" s="57" t="s">
        <v>29</v>
      </c>
      <c r="B1" s="57"/>
      <c r="C1" s="57"/>
      <c r="D1" s="57"/>
      <c r="E1" s="57"/>
      <c r="F1" s="57"/>
      <c r="G1" s="15"/>
      <c r="H1" s="58" t="s">
        <v>50</v>
      </c>
      <c r="I1" s="58"/>
      <c r="J1" s="58"/>
      <c r="K1" s="58"/>
      <c r="L1" s="58"/>
      <c r="M1" s="58"/>
    </row>
    <row r="2" ht="1.5" customHeight="1"/>
    <row r="3" spans="1:13" ht="26.25" customHeight="1">
      <c r="A3" s="43" t="s">
        <v>0</v>
      </c>
      <c r="B3" s="43" t="s">
        <v>1</v>
      </c>
      <c r="C3" s="43" t="s">
        <v>16</v>
      </c>
      <c r="D3" s="43" t="s">
        <v>8</v>
      </c>
      <c r="E3" s="54" t="s">
        <v>2</v>
      </c>
      <c r="F3" s="55"/>
      <c r="H3" s="43" t="s">
        <v>0</v>
      </c>
      <c r="I3" s="43" t="s">
        <v>1</v>
      </c>
      <c r="J3" s="43" t="s">
        <v>16</v>
      </c>
      <c r="K3" s="43" t="s">
        <v>8</v>
      </c>
      <c r="L3" s="54" t="s">
        <v>2</v>
      </c>
      <c r="M3" s="55"/>
    </row>
    <row r="4" spans="1:13" ht="33.75" customHeight="1">
      <c r="A4" s="43"/>
      <c r="B4" s="43"/>
      <c r="C4" s="43"/>
      <c r="D4" s="43"/>
      <c r="E4" s="2" t="s">
        <v>3</v>
      </c>
      <c r="F4" s="2" t="s">
        <v>7</v>
      </c>
      <c r="H4" s="43"/>
      <c r="I4" s="43"/>
      <c r="J4" s="43"/>
      <c r="K4" s="43"/>
      <c r="L4" s="2" t="s">
        <v>3</v>
      </c>
      <c r="M4" s="2" t="s">
        <v>18</v>
      </c>
    </row>
    <row r="5" spans="1:13" ht="12" customHeight="1">
      <c r="A5" s="43"/>
      <c r="B5" s="43"/>
      <c r="C5" s="43"/>
      <c r="D5" s="5" t="s">
        <v>9</v>
      </c>
      <c r="E5" s="2" t="s">
        <v>10</v>
      </c>
      <c r="F5" s="2" t="s">
        <v>11</v>
      </c>
      <c r="H5" s="43"/>
      <c r="I5" s="43"/>
      <c r="J5" s="43"/>
      <c r="K5" s="2" t="s">
        <v>9</v>
      </c>
      <c r="L5" s="2" t="s">
        <v>10</v>
      </c>
      <c r="M5" s="2" t="s">
        <v>11</v>
      </c>
    </row>
    <row r="6" spans="1:13" ht="34.5" customHeight="1">
      <c r="A6" s="44" t="s">
        <v>29</v>
      </c>
      <c r="B6" s="3" t="s">
        <v>4</v>
      </c>
      <c r="C6" s="9" t="s">
        <v>17</v>
      </c>
      <c r="D6" s="34">
        <v>87</v>
      </c>
      <c r="E6" s="10">
        <v>1</v>
      </c>
      <c r="F6" s="17">
        <f>D6*E6</f>
        <v>87</v>
      </c>
      <c r="H6" s="44" t="s">
        <v>33</v>
      </c>
      <c r="I6" s="3" t="s">
        <v>4</v>
      </c>
      <c r="J6" s="6" t="s">
        <v>24</v>
      </c>
      <c r="K6" s="7">
        <v>85</v>
      </c>
      <c r="L6" s="4">
        <v>1</v>
      </c>
      <c r="M6" s="7">
        <f>K6*L6</f>
        <v>85</v>
      </c>
    </row>
    <row r="7" spans="1:13" ht="47.25" customHeight="1">
      <c r="A7" s="45"/>
      <c r="B7" s="3" t="s">
        <v>5</v>
      </c>
      <c r="C7" s="6" t="s">
        <v>37</v>
      </c>
      <c r="D7" s="24"/>
      <c r="E7" s="4">
        <v>0.5</v>
      </c>
      <c r="F7" s="7">
        <f>D7*E7</f>
        <v>0</v>
      </c>
      <c r="H7" s="56"/>
      <c r="I7" s="3" t="s">
        <v>5</v>
      </c>
      <c r="J7" s="6" t="s">
        <v>27</v>
      </c>
      <c r="K7" s="7"/>
      <c r="L7" s="4">
        <v>0.5</v>
      </c>
      <c r="M7" s="7">
        <f>K7*L7</f>
        <v>0</v>
      </c>
    </row>
    <row r="8" spans="1:13" ht="52.5" customHeight="1">
      <c r="A8" s="46"/>
      <c r="B8" s="3" t="s">
        <v>6</v>
      </c>
      <c r="C8" s="6" t="s">
        <v>38</v>
      </c>
      <c r="D8" s="18">
        <v>13</v>
      </c>
      <c r="E8" s="4">
        <v>0.25</v>
      </c>
      <c r="F8" s="18">
        <f>D8*E8</f>
        <v>3.25</v>
      </c>
      <c r="H8" s="53"/>
      <c r="I8" s="3" t="s">
        <v>6</v>
      </c>
      <c r="J8" s="6" t="s">
        <v>25</v>
      </c>
      <c r="K8" s="7"/>
      <c r="L8" s="4">
        <v>0.25</v>
      </c>
      <c r="M8" s="7">
        <f>K8*L8</f>
        <v>0</v>
      </c>
    </row>
    <row r="9" spans="2:10" ht="3" customHeight="1">
      <c r="B9" s="1"/>
      <c r="C9" s="1"/>
      <c r="F9" s="8"/>
      <c r="I9" s="1"/>
      <c r="J9" s="1"/>
    </row>
    <row r="10" spans="1:13" ht="21.75" customHeight="1">
      <c r="A10" s="3" t="s">
        <v>13</v>
      </c>
      <c r="B10" s="38" t="s">
        <v>12</v>
      </c>
      <c r="C10" s="38"/>
      <c r="D10" s="38"/>
      <c r="E10" s="38"/>
      <c r="F10" s="17">
        <f>SUM(F6:F8)</f>
        <v>90.25</v>
      </c>
      <c r="H10" s="44"/>
      <c r="I10" s="3" t="s">
        <v>39</v>
      </c>
      <c r="J10" s="6" t="s">
        <v>40</v>
      </c>
      <c r="K10" s="7">
        <v>25</v>
      </c>
      <c r="L10" s="4">
        <v>0.1</v>
      </c>
      <c r="M10" s="7">
        <f>K10*L10</f>
        <v>2.5</v>
      </c>
    </row>
    <row r="11" spans="1:13" ht="24.75" customHeight="1">
      <c r="A11" s="3" t="s">
        <v>14</v>
      </c>
      <c r="B11" s="38" t="s">
        <v>15</v>
      </c>
      <c r="C11" s="38"/>
      <c r="D11" s="38"/>
      <c r="E11" s="38"/>
      <c r="F11" s="17">
        <f>F6*1.5</f>
        <v>130.5</v>
      </c>
      <c r="H11" s="53"/>
      <c r="I11" s="3" t="s">
        <v>41</v>
      </c>
      <c r="J11" s="6" t="s">
        <v>42</v>
      </c>
      <c r="K11" s="7">
        <v>190</v>
      </c>
      <c r="L11" s="4">
        <v>0.1</v>
      </c>
      <c r="M11" s="7">
        <f>K11*L11</f>
        <v>19</v>
      </c>
    </row>
    <row r="12" spans="1:13" ht="3.75" customHeight="1" thickBot="1">
      <c r="A12" s="26"/>
      <c r="B12" s="26"/>
      <c r="C12" s="26"/>
      <c r="D12" s="26"/>
      <c r="E12" s="26"/>
      <c r="F12" s="27"/>
      <c r="I12" s="13"/>
      <c r="J12" s="28"/>
      <c r="K12" s="23"/>
      <c r="L12" s="29"/>
      <c r="M12" s="30"/>
    </row>
    <row r="13" spans="1:13" ht="15.75" customHeight="1" thickBot="1">
      <c r="A13" s="48" t="s">
        <v>28</v>
      </c>
      <c r="B13" s="49"/>
      <c r="C13" s="49"/>
      <c r="D13" s="49"/>
      <c r="E13" s="50"/>
      <c r="F13" s="19">
        <f>ROUND(MIN(F10:F11),0)</f>
        <v>90</v>
      </c>
      <c r="H13" s="39" t="s">
        <v>26</v>
      </c>
      <c r="I13" s="40"/>
      <c r="J13" s="40"/>
      <c r="K13" s="40"/>
      <c r="L13" s="40"/>
      <c r="M13" s="12">
        <f>ROUND(SUM(M6:M8)+SUM(M10:M11),0)</f>
        <v>107</v>
      </c>
    </row>
    <row r="14" spans="8:13" ht="12.75" customHeight="1">
      <c r="H14" s="59" t="s">
        <v>53</v>
      </c>
      <c r="I14" s="59"/>
      <c r="J14" s="59"/>
      <c r="K14" s="59"/>
      <c r="L14" s="59"/>
      <c r="M14" s="59"/>
    </row>
    <row r="15" spans="1:13" ht="12.75">
      <c r="A15" s="57" t="s">
        <v>30</v>
      </c>
      <c r="B15" s="57"/>
      <c r="C15" s="57"/>
      <c r="D15" s="57"/>
      <c r="E15" s="57"/>
      <c r="F15" s="57"/>
      <c r="G15" s="15"/>
      <c r="H15" s="58" t="s">
        <v>51</v>
      </c>
      <c r="I15" s="58"/>
      <c r="J15" s="58"/>
      <c r="K15" s="58"/>
      <c r="L15" s="58"/>
      <c r="M15" s="58"/>
    </row>
    <row r="16" ht="3" customHeight="1"/>
    <row r="17" spans="1:13" ht="27" customHeight="1">
      <c r="A17" s="43" t="s">
        <v>0</v>
      </c>
      <c r="B17" s="43" t="s">
        <v>1</v>
      </c>
      <c r="C17" s="43" t="s">
        <v>16</v>
      </c>
      <c r="D17" s="43" t="s">
        <v>8</v>
      </c>
      <c r="E17" s="54" t="s">
        <v>2</v>
      </c>
      <c r="F17" s="55"/>
      <c r="H17" s="43" t="s">
        <v>0</v>
      </c>
      <c r="I17" s="43" t="s">
        <v>1</v>
      </c>
      <c r="J17" s="43" t="s">
        <v>16</v>
      </c>
      <c r="K17" s="43" t="s">
        <v>8</v>
      </c>
      <c r="L17" s="54" t="s">
        <v>2</v>
      </c>
      <c r="M17" s="55"/>
    </row>
    <row r="18" spans="1:13" ht="33.75">
      <c r="A18" s="43"/>
      <c r="B18" s="43"/>
      <c r="C18" s="43"/>
      <c r="D18" s="43"/>
      <c r="E18" s="2" t="s">
        <v>3</v>
      </c>
      <c r="F18" s="2" t="s">
        <v>18</v>
      </c>
      <c r="H18" s="43"/>
      <c r="I18" s="43"/>
      <c r="J18" s="43"/>
      <c r="K18" s="43"/>
      <c r="L18" s="2" t="s">
        <v>3</v>
      </c>
      <c r="M18" s="2" t="s">
        <v>18</v>
      </c>
    </row>
    <row r="19" spans="1:13" ht="12.75">
      <c r="A19" s="43"/>
      <c r="B19" s="43"/>
      <c r="C19" s="43"/>
      <c r="D19" s="5" t="s">
        <v>9</v>
      </c>
      <c r="E19" s="2" t="s">
        <v>10</v>
      </c>
      <c r="F19" s="2" t="s">
        <v>11</v>
      </c>
      <c r="H19" s="43"/>
      <c r="I19" s="43"/>
      <c r="J19" s="43"/>
      <c r="K19" s="2" t="s">
        <v>9</v>
      </c>
      <c r="L19" s="2" t="s">
        <v>10</v>
      </c>
      <c r="M19" s="2" t="s">
        <v>11</v>
      </c>
    </row>
    <row r="20" spans="1:13" ht="23.25" customHeight="1">
      <c r="A20" s="47" t="s">
        <v>32</v>
      </c>
      <c r="B20" s="22" t="s">
        <v>21</v>
      </c>
      <c r="C20" s="9" t="s">
        <v>19</v>
      </c>
      <c r="D20" s="16"/>
      <c r="E20" s="10">
        <v>1</v>
      </c>
      <c r="F20" s="17">
        <f>D20*E20</f>
        <v>0</v>
      </c>
      <c r="H20" s="47" t="s">
        <v>31</v>
      </c>
      <c r="I20" s="22" t="s">
        <v>21</v>
      </c>
      <c r="J20" s="6" t="s">
        <v>19</v>
      </c>
      <c r="K20" s="61">
        <v>76</v>
      </c>
      <c r="L20" s="4">
        <v>1</v>
      </c>
      <c r="M20" s="62">
        <f aca="true" t="shared" si="0" ref="M20:M25">K20*L20</f>
        <v>76</v>
      </c>
    </row>
    <row r="21" spans="1:13" ht="29.25" customHeight="1">
      <c r="A21" s="47"/>
      <c r="B21" s="22" t="s">
        <v>20</v>
      </c>
      <c r="C21" s="6" t="s">
        <v>23</v>
      </c>
      <c r="D21" s="11"/>
      <c r="E21" s="4">
        <v>0.5</v>
      </c>
      <c r="F21" s="17">
        <f>D21*E21</f>
        <v>0</v>
      </c>
      <c r="H21" s="47"/>
      <c r="I21" s="22" t="s">
        <v>20</v>
      </c>
      <c r="J21" s="6" t="s">
        <v>22</v>
      </c>
      <c r="K21" s="61">
        <v>5</v>
      </c>
      <c r="L21" s="4">
        <v>0.5</v>
      </c>
      <c r="M21" s="62">
        <f t="shared" si="0"/>
        <v>2.5</v>
      </c>
    </row>
    <row r="22" spans="1:13" ht="35.25" customHeight="1">
      <c r="A22" s="47"/>
      <c r="B22" s="22" t="s">
        <v>5</v>
      </c>
      <c r="C22" s="6" t="s">
        <v>47</v>
      </c>
      <c r="D22" s="14"/>
      <c r="E22" s="4">
        <v>0.5</v>
      </c>
      <c r="F22" s="17">
        <f>D22*E22</f>
        <v>0</v>
      </c>
      <c r="H22" s="47"/>
      <c r="I22" s="22" t="s">
        <v>5</v>
      </c>
      <c r="J22" s="6" t="s">
        <v>36</v>
      </c>
      <c r="K22" s="61">
        <v>65</v>
      </c>
      <c r="L22" s="4">
        <v>0.5</v>
      </c>
      <c r="M22" s="62">
        <f t="shared" si="0"/>
        <v>32.5</v>
      </c>
    </row>
    <row r="23" spans="1:13" ht="36" customHeight="1">
      <c r="A23" s="47"/>
      <c r="B23" s="22" t="s">
        <v>6</v>
      </c>
      <c r="C23" s="6" t="s">
        <v>48</v>
      </c>
      <c r="D23" s="14"/>
      <c r="E23" s="4">
        <v>0.25</v>
      </c>
      <c r="F23" s="17">
        <f>D23*E23</f>
        <v>0</v>
      </c>
      <c r="H23" s="47"/>
      <c r="I23" s="32" t="s">
        <v>6</v>
      </c>
      <c r="J23" s="25" t="s">
        <v>35</v>
      </c>
      <c r="K23" s="67">
        <v>0</v>
      </c>
      <c r="L23" s="33">
        <v>0.25</v>
      </c>
      <c r="M23" s="63">
        <f t="shared" si="0"/>
        <v>0</v>
      </c>
    </row>
    <row r="24" spans="1:13" ht="35.25" customHeight="1">
      <c r="A24" s="47"/>
      <c r="B24" s="22" t="s">
        <v>43</v>
      </c>
      <c r="C24" s="6" t="s">
        <v>45</v>
      </c>
      <c r="D24" s="7">
        <v>190</v>
      </c>
      <c r="E24" s="4">
        <v>0.1</v>
      </c>
      <c r="F24" s="7">
        <f>D24*E24</f>
        <v>19</v>
      </c>
      <c r="H24" s="47"/>
      <c r="I24" s="22" t="s">
        <v>39</v>
      </c>
      <c r="J24" s="6" t="s">
        <v>40</v>
      </c>
      <c r="K24" s="64">
        <v>0</v>
      </c>
      <c r="L24" s="4">
        <v>0.1</v>
      </c>
      <c r="M24" s="64">
        <f t="shared" si="0"/>
        <v>0</v>
      </c>
    </row>
    <row r="25" spans="1:13" ht="32.25" customHeight="1">
      <c r="A25" s="47"/>
      <c r="B25" s="51" t="s">
        <v>44</v>
      </c>
      <c r="C25" s="47" t="s">
        <v>46</v>
      </c>
      <c r="D25" s="36"/>
      <c r="E25" s="52">
        <v>0.02</v>
      </c>
      <c r="F25" s="36"/>
      <c r="H25" s="47"/>
      <c r="I25" s="38" t="s">
        <v>41</v>
      </c>
      <c r="J25" s="47" t="s">
        <v>42</v>
      </c>
      <c r="K25" s="65">
        <v>0</v>
      </c>
      <c r="L25" s="37">
        <v>0.2</v>
      </c>
      <c r="M25" s="65">
        <f t="shared" si="0"/>
        <v>0</v>
      </c>
    </row>
    <row r="26" spans="1:13" ht="3" customHeight="1">
      <c r="A26" s="47"/>
      <c r="B26" s="51"/>
      <c r="C26" s="47"/>
      <c r="D26" s="36"/>
      <c r="E26" s="52"/>
      <c r="F26" s="36"/>
      <c r="H26" s="47"/>
      <c r="I26" s="38"/>
      <c r="J26" s="47"/>
      <c r="K26" s="65"/>
      <c r="L26" s="37"/>
      <c r="M26" s="65"/>
    </row>
    <row r="27" ht="3" customHeight="1" thickBot="1"/>
    <row r="28" spans="1:13" ht="18" customHeight="1" thickBot="1">
      <c r="A28" s="3" t="s">
        <v>13</v>
      </c>
      <c r="B28" s="38" t="s">
        <v>12</v>
      </c>
      <c r="C28" s="38"/>
      <c r="D28" s="38"/>
      <c r="E28" s="38"/>
      <c r="F28" s="17">
        <f>SUM(F20:F25)</f>
        <v>19</v>
      </c>
      <c r="H28" s="39" t="s">
        <v>26</v>
      </c>
      <c r="I28" s="40"/>
      <c r="J28" s="40"/>
      <c r="K28" s="40"/>
      <c r="L28" s="40"/>
      <c r="M28" s="66">
        <f>ROUND(SUM(M20:M23)+SUM(M24:M25),0)</f>
        <v>111</v>
      </c>
    </row>
    <row r="29" spans="1:13" ht="18" customHeight="1">
      <c r="A29" s="3" t="s">
        <v>14</v>
      </c>
      <c r="B29" s="38" t="s">
        <v>34</v>
      </c>
      <c r="C29" s="38"/>
      <c r="D29" s="38"/>
      <c r="E29" s="38"/>
      <c r="F29" s="17">
        <f>(F20+F21)*1.5</f>
        <v>0</v>
      </c>
      <c r="H29" s="60" t="s">
        <v>53</v>
      </c>
      <c r="I29" s="60"/>
      <c r="J29" s="60"/>
      <c r="K29" s="60"/>
      <c r="L29" s="60"/>
      <c r="M29" s="60"/>
    </row>
    <row r="30" spans="9:13" ht="2.25" customHeight="1" thickBot="1">
      <c r="I30" s="1"/>
      <c r="J30" s="20"/>
      <c r="K30" s="20"/>
      <c r="L30" s="20"/>
      <c r="M30" s="21"/>
    </row>
    <row r="31" spans="1:13" ht="18.75" customHeight="1" thickBot="1">
      <c r="A31" s="48" t="s">
        <v>28</v>
      </c>
      <c r="B31" s="49"/>
      <c r="C31" s="49"/>
      <c r="D31" s="49"/>
      <c r="E31" s="50"/>
      <c r="F31" s="19">
        <f>ROUND(MIN(F27:F29),0)</f>
        <v>0</v>
      </c>
      <c r="I31" s="1"/>
      <c r="J31" s="20"/>
      <c r="K31" s="20"/>
      <c r="L31" s="20"/>
      <c r="M31" s="21"/>
    </row>
    <row r="32" spans="1:13" ht="4.5" customHeight="1">
      <c r="A32" s="20"/>
      <c r="B32" s="20"/>
      <c r="C32" s="20"/>
      <c r="D32" s="20"/>
      <c r="E32" s="20"/>
      <c r="F32" s="31"/>
      <c r="I32" s="1"/>
      <c r="J32" s="20"/>
      <c r="K32" s="20"/>
      <c r="L32" s="20"/>
      <c r="M32" s="21"/>
    </row>
    <row r="33" spans="1:6" ht="13.5" customHeight="1">
      <c r="A33" s="41" t="s">
        <v>49</v>
      </c>
      <c r="B33" s="41"/>
      <c r="C33" s="41"/>
      <c r="D33" s="41"/>
      <c r="E33" s="41"/>
      <c r="F33" s="41"/>
    </row>
    <row r="34" ht="3.75" customHeight="1"/>
    <row r="35" spans="1:13" ht="9.75" customHeight="1">
      <c r="A35" s="42" t="s">
        <v>52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25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9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8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ht="20.25" customHeight="1"/>
  </sheetData>
  <sheetProtection/>
  <mergeCells count="51">
    <mergeCell ref="H14:M14"/>
    <mergeCell ref="H29:M29"/>
    <mergeCell ref="I25:I26"/>
    <mergeCell ref="H20:H26"/>
    <mergeCell ref="K25:K26"/>
    <mergeCell ref="J25:J26"/>
    <mergeCell ref="M25:M26"/>
    <mergeCell ref="A1:F1"/>
    <mergeCell ref="A15:F15"/>
    <mergeCell ref="H15:M15"/>
    <mergeCell ref="H1:M1"/>
    <mergeCell ref="L3:M3"/>
    <mergeCell ref="B10:E10"/>
    <mergeCell ref="B11:E11"/>
    <mergeCell ref="B3:B5"/>
    <mergeCell ref="A3:A5"/>
    <mergeCell ref="K3:K4"/>
    <mergeCell ref="J3:J5"/>
    <mergeCell ref="H13:L13"/>
    <mergeCell ref="H10:H11"/>
    <mergeCell ref="E17:F17"/>
    <mergeCell ref="E3:F3"/>
    <mergeCell ref="A13:E13"/>
    <mergeCell ref="L17:M17"/>
    <mergeCell ref="H6:H8"/>
    <mergeCell ref="H3:H5"/>
    <mergeCell ref="I3:I5"/>
    <mergeCell ref="D17:D18"/>
    <mergeCell ref="B29:E29"/>
    <mergeCell ref="B25:B26"/>
    <mergeCell ref="C25:C26"/>
    <mergeCell ref="D25:D26"/>
    <mergeCell ref="E25:E26"/>
    <mergeCell ref="D3:D4"/>
    <mergeCell ref="H17:H19"/>
    <mergeCell ref="I17:I19"/>
    <mergeCell ref="J17:J19"/>
    <mergeCell ref="K17:K18"/>
    <mergeCell ref="A6:A8"/>
    <mergeCell ref="C3:C5"/>
    <mergeCell ref="A17:A19"/>
    <mergeCell ref="B17:B19"/>
    <mergeCell ref="C17:C19"/>
    <mergeCell ref="F25:F26"/>
    <mergeCell ref="L25:L26"/>
    <mergeCell ref="B28:E28"/>
    <mergeCell ref="H28:L28"/>
    <mergeCell ref="A33:F33"/>
    <mergeCell ref="A35:M38"/>
    <mergeCell ref="A20:A26"/>
    <mergeCell ref="A31:E31"/>
  </mergeCells>
  <printOptions horizontalCentered="1" verticalCentered="1"/>
  <pageMargins left="0.2755905511811024" right="0.2362204724409449" top="0.36" bottom="0" header="0.17" footer="0.15748031496062992"/>
  <pageSetup horizontalDpi="300" verticalDpi="300" orientation="landscape" scale="75" r:id="rId1"/>
  <headerFooter alignWithMargins="0">
    <oddHeader>&amp;C&amp;"Arial,Grassetto Corsivo"&amp;12Prospetto di ausilio al calcolo delle superfici ai fini tarsu&amp;R&amp;"Arial,Grassetto"&amp;12Allegato C  (pag. 1/3)
&amp;"Arial,Normale"&amp;9(alla circolare dell'Agenzia del Territorio n. 13 /2005 - prot. n. 85463 del 07.12.2005)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Marco_2</dc:creator>
  <cp:keywords/>
  <dc:description/>
  <cp:lastModifiedBy>tore</cp:lastModifiedBy>
  <cp:lastPrinted>2005-12-07T09:06:44Z</cp:lastPrinted>
  <dcterms:created xsi:type="dcterms:W3CDTF">2005-10-02T15:04:26Z</dcterms:created>
  <dcterms:modified xsi:type="dcterms:W3CDTF">2010-02-21T00:48:28Z</dcterms:modified>
  <cp:category/>
  <cp:version/>
  <cp:contentType/>
  <cp:contentStatus/>
</cp:coreProperties>
</file>